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12 DIC\PUBLICA\"/>
    </mc:Choice>
  </mc:AlternateContent>
  <bookViews>
    <workbookView xWindow="0" yWindow="0" windowWidth="16392" windowHeight="48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H20" i="1"/>
  <c r="H19" i="1"/>
  <c r="H18" i="1"/>
  <c r="H17" i="1"/>
  <c r="H16" i="1"/>
  <c r="H10" i="1"/>
  <c r="H9" i="1"/>
  <c r="H7" i="1"/>
  <c r="H6" i="1"/>
  <c r="H5" i="1"/>
  <c r="H4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<sst xmlns="http://schemas.openxmlformats.org/spreadsheetml/2006/main" count="30" uniqueCount="27">
  <si>
    <t>INSTITUTO TCNOLOGICO SUPERIOR DE SALVATIERRA
ESTADO ANALÍTICO DE INGRESOS POR FUENTE DE FINANCIAMIENTO
DEL 1 DE ENERO AL 31 DE DICIEMBRE DE 2016</t>
  </si>
  <si>
    <t>CRI</t>
  </si>
  <si>
    <t>CONCEPTO</t>
  </si>
  <si>
    <t>ESTIMADO</t>
  </si>
  <si>
    <t>AMPLIACIONES Y REDUCCIONES</t>
  </si>
  <si>
    <t>MODIFICADO</t>
  </si>
  <si>
    <t>DEVENGADO</t>
  </si>
  <si>
    <t>RECAUDADO</t>
  </si>
  <si>
    <t>DIFERENCIA</t>
  </si>
  <si>
    <t>EXCEDENTES</t>
  </si>
  <si>
    <t>PRESUPUESTO DE INGRESOS</t>
  </si>
  <si>
    <t>Ingresos del Gobierno</t>
  </si>
  <si>
    <t>Impuestos</t>
  </si>
  <si>
    <t>Contribuciones de Mejoras</t>
  </si>
  <si>
    <t>Derechos</t>
  </si>
  <si>
    <t>Productos</t>
  </si>
  <si>
    <t>Corriente</t>
  </si>
  <si>
    <t>Capital</t>
  </si>
  <si>
    <t>Aprovechamientos</t>
  </si>
  <si>
    <t>Participaciones y Aportaciones</t>
  </si>
  <si>
    <t>Transferencias, Asignaciones, Subsidios y Otras Ayudas</t>
  </si>
  <si>
    <t>Ingresos de Organismos y Empresas</t>
  </si>
  <si>
    <t>Cuotas y Aportaciones de Seguridad Social</t>
  </si>
  <si>
    <t>Ingresos por Ventas de Bienes y Servicios</t>
  </si>
  <si>
    <t>Ingresos derivados de financiamiento</t>
  </si>
  <si>
    <t>00</t>
  </si>
  <si>
    <t>Ingresos Derivados de Financiamientos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</si>
</sst>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1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 applyProtection="1">
      <alignment vertical="top"/>
    </xf>
    <xf numFmtId="0" fontId="2" fillId="2" borderId="4" xfId="1" applyFont="1" applyFill="1" applyBorder="1" applyAlignment="1" applyProtection="1">
      <alignment horizontal="center" vertical="center"/>
    </xf>
    <xf numFmtId="0" fontId="2" fillId="2" borderId="5" xfId="1" applyFont="1" applyFill="1" applyBorder="1" applyAlignment="1" applyProtection="1">
      <alignment horizontal="center" vertical="center"/>
    </xf>
    <xf numFmtId="0" fontId="2" fillId="2" borderId="5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2" fillId="0" borderId="6" xfId="2" applyFont="1" applyBorder="1" applyAlignment="1" applyProtection="1">
      <alignment horizontal="center" vertical="top"/>
    </xf>
    <xf numFmtId="0" fontId="3" fillId="0" borderId="7" xfId="1" applyFont="1" applyFill="1" applyBorder="1" applyAlignment="1" applyProtection="1">
      <alignment vertical="top" wrapText="1"/>
    </xf>
    <xf numFmtId="4" fontId="3" fillId="0" borderId="7" xfId="1" applyNumberFormat="1" applyFont="1" applyFill="1" applyBorder="1" applyAlignment="1" applyProtection="1">
      <alignment vertical="top"/>
      <protection locked="0"/>
    </xf>
    <xf numFmtId="4" fontId="3" fillId="0" borderId="8" xfId="1" applyNumberFormat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 applyProtection="1">
      <alignment vertical="top"/>
    </xf>
    <xf numFmtId="0" fontId="2" fillId="0" borderId="9" xfId="2" applyFont="1" applyBorder="1" applyAlignment="1" applyProtection="1">
      <alignment horizontal="center" vertical="top"/>
    </xf>
    <xf numFmtId="0" fontId="3" fillId="0" borderId="0" xfId="1" applyFont="1" applyFill="1" applyBorder="1" applyAlignment="1" applyProtection="1">
      <alignment horizontal="justify" vertical="top" wrapText="1"/>
    </xf>
    <xf numFmtId="4" fontId="3" fillId="0" borderId="0" xfId="1" applyNumberFormat="1" applyFont="1" applyFill="1" applyBorder="1" applyAlignment="1" applyProtection="1">
      <alignment vertical="top"/>
      <protection locked="0"/>
    </xf>
    <xf numFmtId="4" fontId="3" fillId="0" borderId="10" xfId="1" applyNumberFormat="1" applyFont="1" applyFill="1" applyBorder="1" applyAlignment="1" applyProtection="1">
      <alignment vertical="top"/>
      <protection locked="0"/>
    </xf>
    <xf numFmtId="0" fontId="4" fillId="0" borderId="9" xfId="1" applyFont="1" applyFill="1" applyBorder="1" applyAlignment="1" applyProtection="1">
      <alignment horizontal="center" vertical="top"/>
    </xf>
    <xf numFmtId="0" fontId="4" fillId="0" borderId="0" xfId="1" applyFont="1" applyFill="1" applyBorder="1" applyAlignment="1" applyProtection="1">
      <alignment horizontal="justify" vertical="top" wrapText="1"/>
    </xf>
    <xf numFmtId="4" fontId="4" fillId="0" borderId="0" xfId="1" applyNumberFormat="1" applyFont="1" applyFill="1" applyBorder="1" applyAlignment="1" applyProtection="1">
      <alignment vertical="top"/>
      <protection locked="0"/>
    </xf>
    <xf numFmtId="4" fontId="4" fillId="0" borderId="10" xfId="1" applyNumberFormat="1" applyFont="1" applyFill="1" applyBorder="1" applyAlignment="1" applyProtection="1">
      <alignment vertical="top"/>
      <protection locked="0"/>
    </xf>
    <xf numFmtId="4" fontId="0" fillId="0" borderId="0" xfId="0" applyNumberFormat="1" applyFill="1" applyProtection="1">
      <protection locked="0"/>
    </xf>
    <xf numFmtId="4" fontId="0" fillId="0" borderId="0" xfId="0" applyNumberFormat="1" applyProtection="1">
      <protection locked="0"/>
    </xf>
    <xf numFmtId="0" fontId="4" fillId="0" borderId="0" xfId="1" applyFont="1" applyFill="1" applyBorder="1" applyAlignment="1" applyProtection="1">
      <alignment horizontal="left" vertical="top" indent="1"/>
    </xf>
    <xf numFmtId="0" fontId="0" fillId="0" borderId="0" xfId="0" applyProtection="1">
      <protection locked="0"/>
    </xf>
    <xf numFmtId="0" fontId="4" fillId="0" borderId="11" xfId="1" quotePrefix="1" applyFont="1" applyFill="1" applyBorder="1" applyAlignment="1" applyProtection="1">
      <alignment horizontal="center" vertical="top"/>
    </xf>
    <xf numFmtId="0" fontId="4" fillId="0" borderId="12" xfId="1" applyFont="1" applyFill="1" applyBorder="1" applyAlignment="1" applyProtection="1">
      <alignment vertical="top"/>
    </xf>
    <xf numFmtId="4" fontId="4" fillId="0" borderId="12" xfId="1" applyNumberFormat="1" applyFont="1" applyFill="1" applyBorder="1" applyAlignment="1" applyProtection="1">
      <alignment vertical="top"/>
      <protection locked="0"/>
    </xf>
    <xf numFmtId="4" fontId="4" fillId="0" borderId="13" xfId="1" applyNumberFormat="1" applyFont="1" applyFill="1" applyBorder="1" applyAlignment="1" applyProtection="1">
      <alignment vertical="top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4" workbookViewId="0">
      <selection activeCell="B9" sqref="B9"/>
    </sheetView>
  </sheetViews>
  <sheetFormatPr baseColWidth="10" defaultRowHeight="14.4" x14ac:dyDescent="0.3"/>
  <cols>
    <col min="1" max="1" width="4.6640625" bestFit="1" customWidth="1"/>
    <col min="2" max="2" width="27.5546875" bestFit="1" customWidth="1"/>
    <col min="3" max="8" width="12.44140625" bestFit="1" customWidth="1"/>
    <col min="9" max="9" width="10.21875" bestFit="1" customWidth="1"/>
  </cols>
  <sheetData>
    <row r="1" spans="1:9" s="4" customFormat="1" ht="10.199999999999999" x14ac:dyDescent="0.3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s="9" customFormat="1" ht="20.399999999999999" x14ac:dyDescent="0.3">
      <c r="A2" s="5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pans="1:9" s="14" customFormat="1" ht="10.199999999999999" x14ac:dyDescent="0.3">
      <c r="A3" s="10">
        <v>90001</v>
      </c>
      <c r="B3" s="11" t="s">
        <v>10</v>
      </c>
      <c r="C3" s="12">
        <f>C8+C11+C15</f>
        <v>16100487.68</v>
      </c>
      <c r="D3" s="12">
        <f>D8+D11+D14+D15+D18</f>
        <v>28419156.480000004</v>
      </c>
      <c r="E3" s="12">
        <f>E8+E11+E14+E15+E18</f>
        <v>44519644.160000004</v>
      </c>
      <c r="F3" s="12">
        <f>F8+F11+F14+F15+F18</f>
        <v>44519644.160000004</v>
      </c>
      <c r="G3" s="12">
        <f>G8+G11+G14+G15+G18</f>
        <v>44519644.160000004</v>
      </c>
      <c r="H3" s="12">
        <f>H8+H11+H14+H15+H18</f>
        <v>28419156.480000004</v>
      </c>
      <c r="I3" s="13">
        <v>0</v>
      </c>
    </row>
    <row r="4" spans="1:9" s="14" customFormat="1" ht="10.199999999999999" x14ac:dyDescent="0.3">
      <c r="A4" s="15">
        <v>90002</v>
      </c>
      <c r="B4" s="16" t="s">
        <v>11</v>
      </c>
      <c r="C4" s="17"/>
      <c r="D4" s="17"/>
      <c r="E4" s="17"/>
      <c r="F4" s="17"/>
      <c r="G4" s="17"/>
      <c r="H4" s="17">
        <f t="shared" ref="H4:H21" si="0">+G4-C4</f>
        <v>0</v>
      </c>
      <c r="I4" s="18"/>
    </row>
    <row r="5" spans="1:9" s="14" customFormat="1" ht="10.199999999999999" x14ac:dyDescent="0.3">
      <c r="A5" s="19">
        <v>10</v>
      </c>
      <c r="B5" s="20" t="s">
        <v>12</v>
      </c>
      <c r="C5" s="21"/>
      <c r="D5" s="21"/>
      <c r="E5" s="21"/>
      <c r="F5" s="21"/>
      <c r="G5" s="21"/>
      <c r="H5" s="17">
        <f t="shared" si="0"/>
        <v>0</v>
      </c>
      <c r="I5" s="22"/>
    </row>
    <row r="6" spans="1:9" s="14" customFormat="1" ht="10.199999999999999" x14ac:dyDescent="0.3">
      <c r="A6" s="19">
        <v>30</v>
      </c>
      <c r="B6" s="20" t="s">
        <v>13</v>
      </c>
      <c r="C6" s="21"/>
      <c r="D6" s="21"/>
      <c r="E6" s="21"/>
      <c r="F6" s="21"/>
      <c r="G6" s="21"/>
      <c r="H6" s="17">
        <f t="shared" si="0"/>
        <v>0</v>
      </c>
      <c r="I6" s="22"/>
    </row>
    <row r="7" spans="1:9" s="14" customFormat="1" ht="10.199999999999999" x14ac:dyDescent="0.3">
      <c r="A7" s="19">
        <v>40</v>
      </c>
      <c r="B7" s="20" t="s">
        <v>14</v>
      </c>
      <c r="C7" s="21"/>
      <c r="D7" s="21"/>
      <c r="E7" s="21"/>
      <c r="F7" s="21"/>
      <c r="G7" s="21"/>
      <c r="H7" s="17">
        <f t="shared" si="0"/>
        <v>0</v>
      </c>
      <c r="I7" s="22"/>
    </row>
    <row r="8" spans="1:9" s="14" customFormat="1" x14ac:dyDescent="0.3">
      <c r="A8" s="19">
        <v>50</v>
      </c>
      <c r="B8" s="20" t="s">
        <v>15</v>
      </c>
      <c r="C8" s="23">
        <v>291000</v>
      </c>
      <c r="D8" s="24">
        <v>153978.53</v>
      </c>
      <c r="E8" s="24">
        <v>444978.53</v>
      </c>
      <c r="F8" s="24">
        <v>444978.53</v>
      </c>
      <c r="G8" s="24">
        <v>444978.53</v>
      </c>
      <c r="H8" s="24">
        <v>153978.53</v>
      </c>
      <c r="I8" s="22"/>
    </row>
    <row r="9" spans="1:9" s="14" customFormat="1" x14ac:dyDescent="0.3">
      <c r="A9" s="19">
        <v>51</v>
      </c>
      <c r="B9" s="25" t="s">
        <v>16</v>
      </c>
      <c r="C9" s="21"/>
      <c r="D9" s="24"/>
      <c r="E9" s="21"/>
      <c r="F9" s="21"/>
      <c r="G9" s="21"/>
      <c r="H9" s="17">
        <f t="shared" si="0"/>
        <v>0</v>
      </c>
      <c r="I9" s="22"/>
    </row>
    <row r="10" spans="1:9" s="14" customFormat="1" x14ac:dyDescent="0.3">
      <c r="A10" s="19">
        <v>52</v>
      </c>
      <c r="B10" s="25" t="s">
        <v>17</v>
      </c>
      <c r="C10" s="21"/>
      <c r="D10" s="24"/>
      <c r="E10" s="21"/>
      <c r="F10" s="21"/>
      <c r="G10" s="21"/>
      <c r="H10" s="17">
        <f t="shared" si="0"/>
        <v>0</v>
      </c>
      <c r="I10" s="22"/>
    </row>
    <row r="11" spans="1:9" s="14" customFormat="1" x14ac:dyDescent="0.3">
      <c r="A11" s="19">
        <v>60</v>
      </c>
      <c r="B11" s="20" t="s">
        <v>18</v>
      </c>
      <c r="C11" s="24">
        <v>3000</v>
      </c>
      <c r="D11" s="24">
        <v>7013578.9000000004</v>
      </c>
      <c r="E11" s="24">
        <v>7016578.9000000004</v>
      </c>
      <c r="F11" s="24">
        <v>7016578.9000000004</v>
      </c>
      <c r="G11" s="24">
        <v>7016578.9000000004</v>
      </c>
      <c r="H11" s="24">
        <v>7013578.9000000004</v>
      </c>
      <c r="I11" s="22"/>
    </row>
    <row r="12" spans="1:9" s="14" customFormat="1" x14ac:dyDescent="0.3">
      <c r="A12" s="19">
        <v>61</v>
      </c>
      <c r="B12" s="25" t="s">
        <v>16</v>
      </c>
      <c r="C12" s="24">
        <v>3000</v>
      </c>
      <c r="D12" s="24">
        <v>173492.52</v>
      </c>
      <c r="E12" s="24">
        <v>176492.52</v>
      </c>
      <c r="F12" s="24">
        <v>176492.52</v>
      </c>
      <c r="G12" s="24">
        <v>176492.52</v>
      </c>
      <c r="H12" s="24">
        <v>173492.52</v>
      </c>
      <c r="I12" s="22"/>
    </row>
    <row r="13" spans="1:9" s="14" customFormat="1" x14ac:dyDescent="0.3">
      <c r="A13" s="19">
        <v>62</v>
      </c>
      <c r="B13" s="25" t="s">
        <v>17</v>
      </c>
      <c r="C13" s="26">
        <v>0</v>
      </c>
      <c r="D13" s="24">
        <v>6840086.3799999999</v>
      </c>
      <c r="E13" s="24">
        <v>6840086.3799999999</v>
      </c>
      <c r="F13" s="24">
        <v>6840086.3799999999</v>
      </c>
      <c r="G13" s="24">
        <v>6840086.3799999999</v>
      </c>
      <c r="H13" s="24">
        <v>6840086.3799999999</v>
      </c>
      <c r="I13" s="22"/>
    </row>
    <row r="14" spans="1:9" s="14" customFormat="1" x14ac:dyDescent="0.3">
      <c r="A14" s="19">
        <v>80</v>
      </c>
      <c r="B14" s="20" t="s">
        <v>19</v>
      </c>
      <c r="C14" s="26">
        <v>0</v>
      </c>
      <c r="D14" s="24">
        <v>15725979.470000001</v>
      </c>
      <c r="E14" s="24">
        <v>15725979.470000001</v>
      </c>
      <c r="F14" s="24">
        <v>15725979.470000001</v>
      </c>
      <c r="G14" s="24">
        <v>15725979.470000001</v>
      </c>
      <c r="H14" s="24">
        <v>15725979.470000001</v>
      </c>
      <c r="I14" s="22"/>
    </row>
    <row r="15" spans="1:9" s="14" customFormat="1" ht="20.399999999999999" x14ac:dyDescent="0.3">
      <c r="A15" s="19">
        <v>90</v>
      </c>
      <c r="B15" s="20" t="s">
        <v>20</v>
      </c>
      <c r="C15" s="24">
        <v>15806487.68</v>
      </c>
      <c r="D15" s="24">
        <v>5524619.5800000001</v>
      </c>
      <c r="E15" s="24">
        <v>21331107.260000002</v>
      </c>
      <c r="F15" s="24">
        <v>21331107.260000002</v>
      </c>
      <c r="G15" s="24">
        <v>21331107.260000002</v>
      </c>
      <c r="H15" s="24">
        <v>5524619.5800000001</v>
      </c>
      <c r="I15" s="22"/>
    </row>
    <row r="16" spans="1:9" s="14" customFormat="1" ht="10.199999999999999" x14ac:dyDescent="0.3">
      <c r="A16" s="15">
        <v>90003</v>
      </c>
      <c r="B16" s="16" t="s">
        <v>21</v>
      </c>
      <c r="C16" s="17"/>
      <c r="D16" s="17"/>
      <c r="E16" s="17"/>
      <c r="F16" s="17"/>
      <c r="G16" s="17"/>
      <c r="H16" s="17">
        <f t="shared" si="0"/>
        <v>0</v>
      </c>
      <c r="I16" s="18"/>
    </row>
    <row r="17" spans="1:9" s="14" customFormat="1" ht="20.399999999999999" x14ac:dyDescent="0.3">
      <c r="A17" s="19">
        <v>20</v>
      </c>
      <c r="B17" s="20" t="s">
        <v>22</v>
      </c>
      <c r="C17" s="21"/>
      <c r="D17" s="21"/>
      <c r="E17" s="21"/>
      <c r="F17" s="21"/>
      <c r="G17" s="21"/>
      <c r="H17" s="17">
        <f t="shared" si="0"/>
        <v>0</v>
      </c>
      <c r="I17" s="22"/>
    </row>
    <row r="18" spans="1:9" s="14" customFormat="1" ht="20.399999999999999" x14ac:dyDescent="0.3">
      <c r="A18" s="19">
        <v>70</v>
      </c>
      <c r="B18" s="20" t="s">
        <v>23</v>
      </c>
      <c r="C18" s="21">
        <v>0</v>
      </c>
      <c r="D18" s="21">
        <v>1000</v>
      </c>
      <c r="E18" s="21">
        <v>1000</v>
      </c>
      <c r="F18" s="21">
        <v>1000</v>
      </c>
      <c r="G18" s="21">
        <v>1000</v>
      </c>
      <c r="H18" s="17">
        <f t="shared" si="0"/>
        <v>1000</v>
      </c>
      <c r="I18" s="22"/>
    </row>
    <row r="19" spans="1:9" s="14" customFormat="1" ht="20.399999999999999" x14ac:dyDescent="0.3">
      <c r="A19" s="19">
        <v>90</v>
      </c>
      <c r="B19" s="20" t="s">
        <v>20</v>
      </c>
      <c r="C19" s="21"/>
      <c r="D19" s="21"/>
      <c r="E19" s="21"/>
      <c r="F19" s="21"/>
      <c r="G19" s="21"/>
      <c r="H19" s="17">
        <f t="shared" si="0"/>
        <v>0</v>
      </c>
      <c r="I19" s="22"/>
    </row>
    <row r="20" spans="1:9" s="14" customFormat="1" ht="10.199999999999999" x14ac:dyDescent="0.3">
      <c r="A20" s="15">
        <v>90004</v>
      </c>
      <c r="B20" s="4" t="s">
        <v>24</v>
      </c>
      <c r="C20" s="17"/>
      <c r="D20" s="17"/>
      <c r="E20" s="17"/>
      <c r="F20" s="17"/>
      <c r="G20" s="17"/>
      <c r="H20" s="17">
        <f t="shared" si="0"/>
        <v>0</v>
      </c>
      <c r="I20" s="18"/>
    </row>
    <row r="21" spans="1:9" s="14" customFormat="1" ht="10.199999999999999" x14ac:dyDescent="0.3">
      <c r="A21" s="27" t="s">
        <v>25</v>
      </c>
      <c r="B21" s="28" t="s">
        <v>26</v>
      </c>
      <c r="C21" s="29"/>
      <c r="D21" s="29"/>
      <c r="E21" s="29"/>
      <c r="F21" s="29"/>
      <c r="G21" s="29"/>
      <c r="H21" s="17">
        <f t="shared" si="0"/>
        <v>0</v>
      </c>
      <c r="I21" s="30"/>
    </row>
  </sheetData>
  <mergeCells count="1">
    <mergeCell ref="A1:I1"/>
  </mergeCells>
  <dataValidations count="9">
    <dataValidation allowBlank="1" showInputMessage="1" showErrorMessage="1" prompt="Se refiere al código asignado por el CONAC de acuerdo a la estructura del Clasificador por Rubros de Ingreso. (DOF-2-ene-13). A dos dígitos." sqref="A2"/>
    <dataValidation allowBlank="1" showInputMessage="1" showErrorMessage="1" prompt="Recaudado menos estimado" sqref="H2"/>
    <dataValidation allowBlank="1" showInputMessage="1" showErrorMessage="1" prompt="Sólo aplica cuando el importe de la columna de diferencia sea mayor a cero" sqref="I2"/>
    <dataValidation allowBlank="1" showInputMessage="1" showErrorMessage="1" prompt="Se refiere al nombre que se asigna a cada uno de los desagregados que se señalan." sqref="B2"/>
    <dataValidation allowBlank="1" showInputMessage="1" showErrorMessage="1" prompt="En esta columna debe registrarse los &quot;abonos&quot; del devengado. Es el momento contable que se realiza cuando existe jurídicamente el derecho de cobro de los impuestos, cuotas y aportaciones de seguridad social, contribuciones de mejoras, derechos..." sqref="F2"/>
    <dataValidation allowBlank="1" showInputMessage="1" showErrorMessage="1" prompt="En esta columna debe registrarse los &quot;abonos&quot; del recaudado. Es el momento contable que refleja el cobro en efectivo o cualquier otro medio de pago de los impuestos, cuotas y aportaciones de seguridad social, contribuciones de mejoras, derechos..._x000a_" sqref="G2"/>
    <dataValidation allowBlank="1" showInputMessage="1" showErrorMessage="1" prompt="Son los importes que se aprueban anualmente en la Ley de Ingresos, e incluyen los Impuestos, Cuotas y Aportaciones de Seguridad Social, Contribuciones de Mejoras, Derechos, Productos, Aprovechamientos..." sqref="C2"/>
    <dataValidation allowBlank="1" showInputMessage="1" showErrorMessage="1" prompt="Momento contable que refleja la asignación presupuestaria en lo relativo a la  Ley de Ingresos que resulte de incorporar en su caso, las modificaciones al ingreso estimado, previstas en la ley de ingresos." sqref="E2"/>
    <dataValidation allowBlank="1" showInputMessage="1" showErrorMessage="1" prompt="Las modificaciones realizadas al Pronóstico de Ingresos " sqref="D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2017-07-03T21:04:37Z</dcterms:created>
  <dcterms:modified xsi:type="dcterms:W3CDTF">2017-07-03T21:05:07Z</dcterms:modified>
</cp:coreProperties>
</file>